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905"/>
  </bookViews>
  <sheets>
    <sheet name="Question 2" sheetId="1" r:id="rId1"/>
    <sheet name="Question 1" sheetId="4" r:id="rId2"/>
    <sheet name="Question 3" sheetId="2" r:id="rId3"/>
  </sheets>
  <definedNames>
    <definedName name="_gjdgxs" localSheetId="0">'Question 2'!$A$1</definedName>
    <definedName name="_GoBack" localSheetId="2">'Question 3'!$A$1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C11" i="4"/>
  <c r="C10" i="4"/>
  <c r="C9" i="4"/>
  <c r="H2" i="4"/>
  <c r="F2" i="4"/>
</calcChain>
</file>

<file path=xl/sharedStrings.xml><?xml version="1.0" encoding="utf-8"?>
<sst xmlns="http://schemas.openxmlformats.org/spreadsheetml/2006/main" count="102" uniqueCount="45">
  <si>
    <t>Job satisfaction</t>
  </si>
  <si>
    <t>Relationship with supervisor</t>
  </si>
  <si>
    <t>Opportunities for advancement</t>
  </si>
  <si>
    <t>Overall quality of work environment</t>
  </si>
  <si>
    <t>Total hours worked per week</t>
  </si>
  <si>
    <t>Prime interest rate</t>
  </si>
  <si>
    <t>Bond rate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</si>
  <si>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</si>
  <si>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</si>
  <si>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</si>
  <si>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</si>
  <si>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</si>
  <si>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</si>
  <si>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</si>
  <si>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</si>
  <si>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</si>
  <si>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</si>
  <si>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</si>
  <si>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</si>
  <si>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</si>
  <si>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</si>
  <si>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</si>
  <si>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</si>
  <si>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</si>
  <si>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</si>
  <si>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</si>
  <si>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</si>
  <si>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</si>
  <si>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</si>
  <si>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</si>
  <si>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</si>
  <si>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</si>
  <si>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</si>
  <si>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</si>
  <si>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Standard Residuals</t>
  </si>
  <si>
    <t>Year</t>
  </si>
  <si>
    <t>Rental and Leasing ($ millions)</t>
  </si>
  <si>
    <t>Forecast</t>
  </si>
  <si>
    <t>slope</t>
  </si>
  <si>
    <t>intercept</t>
  </si>
  <si>
    <t>Predicted Job satisfaction</t>
  </si>
  <si>
    <t>using excel forecast function</t>
  </si>
  <si>
    <t>using the slope and intercept generated from excel</t>
  </si>
  <si>
    <t>using the regression equation</t>
  </si>
  <si>
    <t>PREDICTION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</si>
</sst>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3" fontId="3" fillId="0" borderId="0" xfId="0" applyNumberFormat="1" applyFont="1" applyAlignment="1">
      <alignment vertical="center" wrapText="1"/>
    </xf>
    <xf numFmtId="0" fontId="2" fillId="0" borderId="0" xfId="0" applyFont="1"/>
    <xf numFmtId="43" fontId="0" fillId="0" borderId="0" xfId="1" applyFont="1" applyFill="1" applyBorder="1" applyAlignme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'Question 3'!$B$1</c:f>
              <c:strCache>
                <c:ptCount val="1"/>
                <c:pt idx="0">
                  <c:v>Bond rate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41275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4744094488188981E-2"/>
                  <c:y val="-0.223246937882764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'Question 3'!$A$2:$A$9</c:f>
              <c:numCache>
                <c:formatCode>General</c:formatCode>
                <c:ptCount val="8"/>
                <c:pt idx="0">
                  <c:v>0.05</c:v>
                </c:pt>
                <c:pt idx="1">
                  <c:v>0.12</c:v>
                </c:pt>
                <c:pt idx="2">
                  <c:v>0.09</c:v>
                </c:pt>
                <c:pt idx="3">
                  <c:v>1.4999999999999999E-2</c:v>
                </c:pt>
                <c:pt idx="4">
                  <c:v>4.0000000000000001E-3</c:v>
                </c:pt>
                <c:pt idx="5">
                  <c:v>0.11</c:v>
                </c:pt>
                <c:pt idx="6">
                  <c:v>0.06</c:v>
                </c:pt>
                <c:pt idx="7">
                  <c:v>0.02</c:v>
                </c:pt>
              </c:numCache>
            </c:numRef>
          </c:xVal>
          <c:yVal>
            <c:numRef>
              <c:f>'Question 3'!$B$2:$B$9</c:f>
              <c:numCache>
                <c:formatCode>General</c:formatCode>
                <c:ptCount val="8"/>
                <c:pt idx="0">
                  <c:v>0.28000000000000003</c:v>
                </c:pt>
                <c:pt idx="1">
                  <c:v>0.38</c:v>
                </c:pt>
                <c:pt idx="2">
                  <c:v>0.22</c:v>
                </c:pt>
                <c:pt idx="3">
                  <c:v>0.14000000000000001</c:v>
                </c:pt>
                <c:pt idx="4">
                  <c:v>0.05</c:v>
                </c:pt>
                <c:pt idx="5">
                  <c:v>0.44</c:v>
                </c:pt>
                <c:pt idx="6">
                  <c:v>0.28000000000000003</c:v>
                </c:pt>
                <c:pt idx="7">
                  <c:v>0.105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33728"/>
        <c:axId val="207843712"/>
      </c:scatterChart>
      <c:valAx>
        <c:axId val="20783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3712"/>
        <c:crosses val="autoZero"/>
        <c:crossBetween val="midCat"/>
      </c:valAx>
      <c:valAx>
        <c:axId val="2078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3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195262</xdr:rowOff>
    </xdr:from>
    <xdr:to>
      <xdr:col>11</xdr:col>
      <xdr:colOff>542925</xdr:colOff>
      <xdr:row>11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K3" sqref="K3"/>
    </sheetView>
  </sheetViews>
  <sheetFormatPr defaultRowHeight="15" x14ac:dyDescent="0.25"/>
  <cols>
    <col min="1" max="1" width="14.7109375" bestFit="1" customWidth="1"/>
    <col min="6" max="6" width="9.5703125" bestFit="1" customWidth="1"/>
    <col min="7" max="7" width="34" bestFit="1" customWidth="1"/>
  </cols>
  <sheetData>
    <row r="1" spans="1:12" s="8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44</v>
      </c>
    </row>
    <row r="2" spans="1:12" x14ac:dyDescent="0.25">
      <c r="A2">
        <v>55</v>
      </c>
      <c r="B2">
        <v>27</v>
      </c>
      <c r="C2">
        <v>42</v>
      </c>
      <c r="D2">
        <v>50</v>
      </c>
      <c r="E2">
        <v>52</v>
      </c>
    </row>
    <row r="3" spans="1:12" x14ac:dyDescent="0.25">
      <c r="A3">
        <v>20</v>
      </c>
      <c r="B3">
        <v>35</v>
      </c>
      <c r="C3">
        <v>28</v>
      </c>
      <c r="D3">
        <v>60</v>
      </c>
      <c r="E3">
        <v>60</v>
      </c>
    </row>
    <row r="4" spans="1:12" x14ac:dyDescent="0.25">
      <c r="A4">
        <v>85</v>
      </c>
      <c r="B4">
        <v>40</v>
      </c>
      <c r="C4">
        <v>7</v>
      </c>
      <c r="D4">
        <v>45</v>
      </c>
      <c r="E4">
        <v>42</v>
      </c>
    </row>
    <row r="5" spans="1:12" x14ac:dyDescent="0.25">
      <c r="A5">
        <v>65</v>
      </c>
      <c r="B5">
        <v>35</v>
      </c>
      <c r="C5">
        <v>48</v>
      </c>
      <c r="D5">
        <v>65</v>
      </c>
      <c r="E5">
        <v>53</v>
      </c>
      <c r="G5" t="s">
        <v>7</v>
      </c>
    </row>
    <row r="6" spans="1:12" ht="15.75" thickBot="1" x14ac:dyDescent="0.3">
      <c r="A6">
        <v>45</v>
      </c>
      <c r="B6">
        <v>29</v>
      </c>
      <c r="C6">
        <v>32</v>
      </c>
      <c r="D6">
        <v>40</v>
      </c>
      <c r="E6">
        <v>58</v>
      </c>
    </row>
    <row r="7" spans="1:12" x14ac:dyDescent="0.25">
      <c r="A7">
        <v>70</v>
      </c>
      <c r="B7">
        <v>42</v>
      </c>
      <c r="C7">
        <v>41</v>
      </c>
      <c r="D7">
        <v>50</v>
      </c>
      <c r="E7">
        <v>48</v>
      </c>
      <c r="G7" s="6" t="s">
        <v>8</v>
      </c>
      <c r="H7" s="6"/>
    </row>
    <row r="8" spans="1:12" x14ac:dyDescent="0.25">
      <c r="A8">
        <v>35</v>
      </c>
      <c r="B8">
        <v>22</v>
      </c>
      <c r="C8">
        <v>18</v>
      </c>
      <c r="D8">
        <v>75</v>
      </c>
      <c r="E8">
        <v>55</v>
      </c>
      <c r="G8" s="3" t="s">
        <v>9</v>
      </c>
      <c r="H8" s="3">
        <v>0.90697419279741986</v>
      </c>
    </row>
    <row r="9" spans="1:12" x14ac:dyDescent="0.25">
      <c r="A9">
        <v>60</v>
      </c>
      <c r="B9">
        <v>34</v>
      </c>
      <c r="C9">
        <v>32</v>
      </c>
      <c r="D9">
        <v>40</v>
      </c>
      <c r="E9">
        <v>50</v>
      </c>
      <c r="G9" s="3" t="s">
        <v>10</v>
      </c>
      <c r="H9" s="3">
        <v>0.8226021864005314</v>
      </c>
    </row>
    <row r="10" spans="1:12" x14ac:dyDescent="0.25">
      <c r="A10">
        <v>95</v>
      </c>
      <c r="B10">
        <v>40</v>
      </c>
      <c r="C10">
        <v>48</v>
      </c>
      <c r="D10">
        <v>45</v>
      </c>
      <c r="E10">
        <v>40</v>
      </c>
      <c r="G10" s="3" t="s">
        <v>11</v>
      </c>
      <c r="H10" s="3">
        <v>0.77191709680068321</v>
      </c>
    </row>
    <row r="11" spans="1:12" x14ac:dyDescent="0.25">
      <c r="A11">
        <v>65</v>
      </c>
      <c r="B11">
        <v>33</v>
      </c>
      <c r="C11">
        <v>11</v>
      </c>
      <c r="D11">
        <v>60</v>
      </c>
      <c r="E11">
        <v>38</v>
      </c>
      <c r="G11" s="3" t="s">
        <v>12</v>
      </c>
      <c r="H11" s="3">
        <v>11.059435976274639</v>
      </c>
    </row>
    <row r="12" spans="1:12" ht="15.75" thickBot="1" x14ac:dyDescent="0.3">
      <c r="A12">
        <v>85</v>
      </c>
      <c r="B12">
        <v>38</v>
      </c>
      <c r="C12">
        <v>33</v>
      </c>
      <c r="D12">
        <v>55</v>
      </c>
      <c r="E12">
        <v>47</v>
      </c>
      <c r="G12" s="4" t="s">
        <v>13</v>
      </c>
      <c r="H12" s="4">
        <v>19</v>
      </c>
    </row>
    <row r="13" spans="1:12" x14ac:dyDescent="0.25">
      <c r="A13">
        <v>10</v>
      </c>
      <c r="B13">
        <v>5</v>
      </c>
      <c r="C13">
        <v>21</v>
      </c>
      <c r="D13">
        <v>50</v>
      </c>
      <c r="E13">
        <v>62</v>
      </c>
    </row>
    <row r="14" spans="1:12" ht="15.75" thickBot="1" x14ac:dyDescent="0.3">
      <c r="A14">
        <v>75</v>
      </c>
      <c r="B14">
        <v>37</v>
      </c>
      <c r="C14">
        <v>42</v>
      </c>
      <c r="D14">
        <v>45</v>
      </c>
      <c r="E14">
        <v>43</v>
      </c>
      <c r="G14" t="s">
        <v>14</v>
      </c>
    </row>
    <row r="15" spans="1:12" x14ac:dyDescent="0.25">
      <c r="A15">
        <v>80</v>
      </c>
      <c r="B15">
        <v>37</v>
      </c>
      <c r="C15">
        <v>46</v>
      </c>
      <c r="D15">
        <v>40</v>
      </c>
      <c r="E15">
        <v>42</v>
      </c>
      <c r="G15" s="5"/>
      <c r="H15" s="5" t="s">
        <v>19</v>
      </c>
      <c r="I15" s="5" t="s">
        <v>20</v>
      </c>
      <c r="J15" s="5" t="s">
        <v>21</v>
      </c>
      <c r="K15" s="5" t="s">
        <v>22</v>
      </c>
      <c r="L15" s="5" t="s">
        <v>23</v>
      </c>
    </row>
    <row r="16" spans="1:12" x14ac:dyDescent="0.25">
      <c r="A16">
        <v>50</v>
      </c>
      <c r="B16">
        <v>31</v>
      </c>
      <c r="C16">
        <v>48</v>
      </c>
      <c r="D16">
        <v>60</v>
      </c>
      <c r="E16">
        <v>46</v>
      </c>
      <c r="G16" s="3" t="s">
        <v>15</v>
      </c>
      <c r="H16" s="3">
        <v>4</v>
      </c>
      <c r="I16" s="3">
        <v>7940.2758413609208</v>
      </c>
      <c r="J16" s="3">
        <v>1985.0689603402302</v>
      </c>
      <c r="K16" s="3">
        <v>16.229668190287583</v>
      </c>
      <c r="L16" s="9">
        <v>3.736541962948387E-5</v>
      </c>
    </row>
    <row r="17" spans="1:15" x14ac:dyDescent="0.25">
      <c r="A17">
        <v>90</v>
      </c>
      <c r="B17">
        <v>42</v>
      </c>
      <c r="C17">
        <v>30</v>
      </c>
      <c r="D17">
        <v>55</v>
      </c>
      <c r="E17">
        <v>38</v>
      </c>
      <c r="G17" s="3" t="s">
        <v>16</v>
      </c>
      <c r="H17" s="3">
        <v>14</v>
      </c>
      <c r="I17" s="3">
        <v>1712.3557375864489</v>
      </c>
      <c r="J17" s="3">
        <v>122.31112411331777</v>
      </c>
      <c r="K17" s="3"/>
      <c r="L17" s="3"/>
    </row>
    <row r="18" spans="1:15" ht="15.75" thickBot="1" x14ac:dyDescent="0.3">
      <c r="A18">
        <v>75</v>
      </c>
      <c r="B18">
        <v>36</v>
      </c>
      <c r="C18">
        <v>39</v>
      </c>
      <c r="D18">
        <v>70</v>
      </c>
      <c r="E18">
        <v>43</v>
      </c>
      <c r="G18" s="4" t="s">
        <v>17</v>
      </c>
      <c r="H18" s="4">
        <v>18</v>
      </c>
      <c r="I18" s="4">
        <v>9652.6315789473701</v>
      </c>
      <c r="J18" s="4"/>
      <c r="K18" s="4"/>
      <c r="L18" s="4"/>
    </row>
    <row r="19" spans="1:15" ht="15.75" thickBot="1" x14ac:dyDescent="0.3">
      <c r="A19">
        <v>45</v>
      </c>
      <c r="B19">
        <v>20</v>
      </c>
      <c r="C19">
        <v>22</v>
      </c>
      <c r="D19">
        <v>40</v>
      </c>
      <c r="E19">
        <v>42</v>
      </c>
    </row>
    <row r="20" spans="1:15" x14ac:dyDescent="0.25">
      <c r="A20">
        <v>65</v>
      </c>
      <c r="B20">
        <v>32</v>
      </c>
      <c r="C20">
        <v>12</v>
      </c>
      <c r="D20">
        <v>55</v>
      </c>
      <c r="E20">
        <v>53</v>
      </c>
      <c r="G20" s="5"/>
      <c r="H20" s="5" t="s">
        <v>24</v>
      </c>
      <c r="I20" s="5" t="s">
        <v>12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29</v>
      </c>
      <c r="O20" s="5" t="s">
        <v>30</v>
      </c>
    </row>
    <row r="21" spans="1:15" x14ac:dyDescent="0.25">
      <c r="G21" s="3" t="s">
        <v>18</v>
      </c>
      <c r="H21" s="3">
        <v>98.329087238345409</v>
      </c>
      <c r="I21" s="3">
        <v>29.963649298150553</v>
      </c>
      <c r="J21" s="3">
        <v>3.2816125385773547</v>
      </c>
      <c r="K21" s="3">
        <v>5.45837290770708E-3</v>
      </c>
      <c r="L21" s="3">
        <v>34.063451102234438</v>
      </c>
      <c r="M21" s="3">
        <v>162.59472337445638</v>
      </c>
      <c r="N21" s="3">
        <v>34.063451102234438</v>
      </c>
      <c r="O21" s="3">
        <v>162.59472337445638</v>
      </c>
    </row>
    <row r="22" spans="1:15" x14ac:dyDescent="0.25">
      <c r="B22">
        <v>40</v>
      </c>
      <c r="C22">
        <v>30</v>
      </c>
      <c r="D22">
        <v>75</v>
      </c>
      <c r="E22">
        <v>60</v>
      </c>
      <c r="F22" s="10">
        <f>H22*B22+H23*C22+H24*D22+H25*E22+H21</f>
        <v>49.483064143852815</v>
      </c>
      <c r="G22" s="3" t="s">
        <v>1</v>
      </c>
      <c r="H22" s="3">
        <v>1.323243880753751</v>
      </c>
      <c r="I22" s="3">
        <v>0.36870156445198748</v>
      </c>
      <c r="J22" s="3">
        <v>3.5889293898726176</v>
      </c>
      <c r="K22" s="3">
        <v>2.9628615434587405E-3</v>
      </c>
      <c r="L22" s="3">
        <v>0.53245767350265993</v>
      </c>
      <c r="M22" s="3">
        <v>2.1140300880048422</v>
      </c>
      <c r="N22" s="3">
        <v>0.53245767350265993</v>
      </c>
      <c r="O22" s="3">
        <v>2.1140300880048422</v>
      </c>
    </row>
    <row r="23" spans="1:15" x14ac:dyDescent="0.25">
      <c r="G23" s="3" t="s">
        <v>2</v>
      </c>
      <c r="H23" s="3">
        <v>7.7349313263839481E-2</v>
      </c>
      <c r="I23" s="3">
        <v>0.20725487112817537</v>
      </c>
      <c r="J23" s="3">
        <v>0.37320866256505653</v>
      </c>
      <c r="K23" s="3">
        <v>0.71458333560427967</v>
      </c>
      <c r="L23" s="3">
        <v>-0.36716817533799112</v>
      </c>
      <c r="M23" s="3">
        <v>0.52186680186567003</v>
      </c>
      <c r="N23" s="3">
        <v>-0.36716817533799112</v>
      </c>
      <c r="O23" s="3">
        <v>0.52186680186567003</v>
      </c>
    </row>
    <row r="24" spans="1:15" x14ac:dyDescent="0.25">
      <c r="G24" s="3" t="s">
        <v>3</v>
      </c>
      <c r="H24" s="3">
        <v>-0.17004203737468315</v>
      </c>
      <c r="I24" s="3">
        <v>0.25373087046683213</v>
      </c>
      <c r="J24" s="3">
        <v>-0.6701669255373921</v>
      </c>
      <c r="K24" s="3">
        <v>0.5136546751883464</v>
      </c>
      <c r="L24" s="3">
        <v>-0.7142406306657415</v>
      </c>
      <c r="M24" s="3">
        <v>0.3741565559163752</v>
      </c>
      <c r="N24" s="3">
        <v>-0.7142406306657415</v>
      </c>
      <c r="O24" s="3">
        <v>0.3741565559163752</v>
      </c>
    </row>
    <row r="25" spans="1:15" ht="15.75" thickBot="1" x14ac:dyDescent="0.3">
      <c r="G25" s="4" t="s">
        <v>4</v>
      </c>
      <c r="H25" s="4">
        <v>-1.522385081990943</v>
      </c>
      <c r="I25" s="4">
        <v>0.43360289412569547</v>
      </c>
      <c r="J25" s="4">
        <v>-3.5110122709412193</v>
      </c>
      <c r="K25" s="4">
        <v>3.4586864100088523E-3</v>
      </c>
      <c r="L25" s="4">
        <v>-2.4523707971543676</v>
      </c>
      <c r="M25" s="4">
        <v>-0.59239936682751826</v>
      </c>
      <c r="N25" s="4">
        <v>-2.4523707971543676</v>
      </c>
      <c r="O25" s="4">
        <v>-0.59239936682751826</v>
      </c>
    </row>
    <row r="29" spans="1:15" x14ac:dyDescent="0.25">
      <c r="G29" t="s">
        <v>31</v>
      </c>
    </row>
    <row r="30" spans="1:15" ht="15.75" thickBot="1" x14ac:dyDescent="0.3"/>
    <row r="31" spans="1:15" x14ac:dyDescent="0.25">
      <c r="G31" s="5" t="s">
        <v>32</v>
      </c>
      <c r="H31" s="5" t="s">
        <v>40</v>
      </c>
      <c r="I31" s="5" t="s">
        <v>33</v>
      </c>
      <c r="J31" s="5" t="s">
        <v>34</v>
      </c>
    </row>
    <row r="32" spans="1:15" x14ac:dyDescent="0.25">
      <c r="G32" s="3">
        <v>1</v>
      </c>
      <c r="H32" s="3">
        <v>49.639217043514734</v>
      </c>
      <c r="I32" s="3">
        <v>5.3607829564852665</v>
      </c>
      <c r="J32" s="3">
        <v>0.54962626740047904</v>
      </c>
    </row>
    <row r="33" spans="7:10" x14ac:dyDescent="0.25">
      <c r="G33" s="3">
        <v>2</v>
      </c>
      <c r="H33" s="3">
        <v>45.262776674176649</v>
      </c>
      <c r="I33" s="3">
        <v>-25.262776674176649</v>
      </c>
      <c r="J33" s="3">
        <v>-2.5901227041475279</v>
      </c>
    </row>
    <row r="34" spans="7:10" x14ac:dyDescent="0.25">
      <c r="G34" s="3">
        <v>3</v>
      </c>
      <c r="H34" s="3">
        <v>80.208222535861978</v>
      </c>
      <c r="I34" s="3">
        <v>4.791777464138022</v>
      </c>
      <c r="J34" s="3">
        <v>0.49128770614407768</v>
      </c>
    </row>
    <row r="35" spans="7:10" x14ac:dyDescent="0.25">
      <c r="G35" s="3">
        <v>4</v>
      </c>
      <c r="H35" s="3">
        <v>56.61624832651664</v>
      </c>
      <c r="I35" s="3">
        <v>8.3837516734833599</v>
      </c>
      <c r="J35" s="3">
        <v>0.85956289902292804</v>
      </c>
    </row>
    <row r="36" spans="7:10" x14ac:dyDescent="0.25">
      <c r="G36" s="3">
        <v>5</v>
      </c>
      <c r="H36" s="3">
        <v>44.078321554185052</v>
      </c>
      <c r="I36" s="3">
        <v>0.92167844581494762</v>
      </c>
      <c r="J36" s="3">
        <v>9.4497144918711015E-2</v>
      </c>
    </row>
    <row r="37" spans="7:10" x14ac:dyDescent="0.25">
      <c r="G37" s="3">
        <v>6</v>
      </c>
      <c r="H37" s="3">
        <v>75.500066269520943</v>
      </c>
      <c r="I37" s="3">
        <v>-5.5000662695209428</v>
      </c>
      <c r="J37" s="3">
        <v>-0.563906600716783</v>
      </c>
    </row>
    <row r="38" spans="7:10" x14ac:dyDescent="0.25">
      <c r="G38" s="3">
        <v>7</v>
      </c>
      <c r="H38" s="3">
        <v>32.348407941073944</v>
      </c>
      <c r="I38" s="3">
        <v>2.651592058926056</v>
      </c>
      <c r="J38" s="3">
        <v>0.27186040879591888</v>
      </c>
    </row>
    <row r="39" spans="7:10" x14ac:dyDescent="0.25">
      <c r="G39" s="3">
        <v>8</v>
      </c>
      <c r="H39" s="3">
        <v>62.873621613881355</v>
      </c>
      <c r="I39" s="3">
        <v>-2.8736216138813546</v>
      </c>
      <c r="J39" s="3">
        <v>-0.2946244857102881</v>
      </c>
    </row>
    <row r="40" spans="7:10" x14ac:dyDescent="0.25">
      <c r="G40" s="3">
        <v>9</v>
      </c>
      <c r="H40" s="3">
        <v>86.424314543661296</v>
      </c>
      <c r="I40" s="3">
        <v>8.5756854563387037</v>
      </c>
      <c r="J40" s="3">
        <v>0.879241339563263</v>
      </c>
    </row>
    <row r="41" spans="7:10" x14ac:dyDescent="0.25">
      <c r="G41" s="3">
        <v>10</v>
      </c>
      <c r="H41" s="3">
        <v>74.793822390984616</v>
      </c>
      <c r="I41" s="3">
        <v>-9.7938223909846158</v>
      </c>
      <c r="J41" s="3">
        <v>-1.0041335543771708</v>
      </c>
    </row>
    <row r="42" spans="7:10" x14ac:dyDescent="0.25">
      <c r="G42" s="3">
        <v>11</v>
      </c>
      <c r="H42" s="3">
        <v>70.260471135512759</v>
      </c>
      <c r="I42" s="3">
        <v>14.739528864487241</v>
      </c>
      <c r="J42" s="3">
        <v>1.5112031766235168</v>
      </c>
    </row>
    <row r="43" spans="7:10" x14ac:dyDescent="0.25">
      <c r="G43" s="3">
        <v>12</v>
      </c>
      <c r="H43" s="3">
        <v>3.6796652684821538</v>
      </c>
      <c r="I43" s="3">
        <v>6.3203347315178462</v>
      </c>
      <c r="J43" s="3">
        <v>0.64800646013904883</v>
      </c>
    </row>
    <row r="44" spans="7:10" x14ac:dyDescent="0.25">
      <c r="G44" s="3">
        <v>13</v>
      </c>
      <c r="H44" s="3">
        <v>77.423331775844161</v>
      </c>
      <c r="I44" s="3">
        <v>-2.4233317758441615</v>
      </c>
      <c r="J44" s="3">
        <v>-0.24845751253907558</v>
      </c>
    </row>
    <row r="45" spans="7:10" x14ac:dyDescent="0.25">
      <c r="G45" s="3">
        <v>14</v>
      </c>
      <c r="H45" s="3">
        <v>80.1053242977639</v>
      </c>
      <c r="I45" s="3">
        <v>-0.10532429776390018</v>
      </c>
      <c r="J45" s="3">
        <v>-1.0798609292047016E-2</v>
      </c>
    </row>
    <row r="46" spans="7:10" x14ac:dyDescent="0.25">
      <c r="G46" s="3">
        <v>15</v>
      </c>
      <c r="H46" s="3">
        <v>62.830178564311638</v>
      </c>
      <c r="I46" s="3">
        <v>-12.830178564311638</v>
      </c>
      <c r="J46" s="3">
        <v>-1.3154427649142642</v>
      </c>
    </row>
    <row r="47" spans="7:10" x14ac:dyDescent="0.25">
      <c r="G47" s="3">
        <v>16</v>
      </c>
      <c r="H47" s="3">
        <v>89.022864456654759</v>
      </c>
      <c r="I47" s="3">
        <v>0.97713554334524133</v>
      </c>
      <c r="J47" s="3">
        <v>0.10018300792862178</v>
      </c>
    </row>
    <row r="48" spans="7:10" x14ac:dyDescent="0.25">
      <c r="G48" s="3">
        <v>17</v>
      </c>
      <c r="H48" s="3">
        <v>71.61698902093184</v>
      </c>
      <c r="I48" s="3">
        <v>3.3830109790681604</v>
      </c>
      <c r="J48" s="3">
        <v>0.34685077013809212</v>
      </c>
    </row>
    <row r="49" spans="7:10" x14ac:dyDescent="0.25">
      <c r="G49" s="3">
        <v>18</v>
      </c>
      <c r="H49" s="3">
        <v>55.753794806617954</v>
      </c>
      <c r="I49" s="3">
        <v>-10.753794806617954</v>
      </c>
      <c r="J49" s="3">
        <v>-1.1025568742345195</v>
      </c>
    </row>
    <row r="50" spans="7:10" ht="15.75" thickBot="1" x14ac:dyDescent="0.3">
      <c r="G50" s="4">
        <v>19</v>
      </c>
      <c r="H50" s="4">
        <v>51.562361780503991</v>
      </c>
      <c r="I50" s="4">
        <v>13.437638219496009</v>
      </c>
      <c r="J50" s="4">
        <v>1.377723925256982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9" workbookViewId="0">
      <selection activeCell="B30" sqref="B30"/>
    </sheetView>
  </sheetViews>
  <sheetFormatPr defaultRowHeight="15" x14ac:dyDescent="0.25"/>
  <sheetData>
    <row r="1" spans="1:8" ht="90" x14ac:dyDescent="0.25">
      <c r="A1" s="1" t="s">
        <v>35</v>
      </c>
      <c r="B1" s="1" t="s">
        <v>36</v>
      </c>
      <c r="C1" s="8" t="s">
        <v>37</v>
      </c>
    </row>
    <row r="2" spans="1:8" x14ac:dyDescent="0.25">
      <c r="A2" s="2">
        <v>2004</v>
      </c>
      <c r="B2" s="7">
        <v>5860</v>
      </c>
      <c r="E2" t="s">
        <v>38</v>
      </c>
      <c r="F2">
        <f>SLOPE(B2:B8,A2:A8)</f>
        <v>-251.5</v>
      </c>
      <c r="G2" t="s">
        <v>39</v>
      </c>
      <c r="H2">
        <f>INTERCEPT(B2:B8,A2:A8)</f>
        <v>510579.21428571426</v>
      </c>
    </row>
    <row r="3" spans="1:8" x14ac:dyDescent="0.25">
      <c r="A3" s="2">
        <v>2005</v>
      </c>
      <c r="B3" s="7">
        <v>6632</v>
      </c>
    </row>
    <row r="4" spans="1:8" x14ac:dyDescent="0.25">
      <c r="A4" s="2">
        <v>2006</v>
      </c>
      <c r="B4" s="7">
        <v>6543</v>
      </c>
    </row>
    <row r="5" spans="1:8" x14ac:dyDescent="0.25">
      <c r="A5" s="2">
        <v>2007</v>
      </c>
      <c r="B5" s="7">
        <v>5952</v>
      </c>
    </row>
    <row r="6" spans="1:8" x14ac:dyDescent="0.25">
      <c r="A6" s="2">
        <v>2008</v>
      </c>
      <c r="B6" s="7">
        <v>5732</v>
      </c>
    </row>
    <row r="7" spans="1:8" x14ac:dyDescent="0.25">
      <c r="A7" s="2">
        <v>2009</v>
      </c>
      <c r="B7" s="7">
        <v>5423</v>
      </c>
    </row>
    <row r="8" spans="1:8" x14ac:dyDescent="0.25">
      <c r="A8" s="2">
        <v>2010</v>
      </c>
      <c r="B8" s="7">
        <v>4589</v>
      </c>
    </row>
    <row r="9" spans="1:8" x14ac:dyDescent="0.25">
      <c r="A9" s="2">
        <v>2011</v>
      </c>
      <c r="B9" t="s">
        <v>41</v>
      </c>
      <c r="C9">
        <f>F2*A9+H2</f>
        <v>4812.7142857142608</v>
      </c>
    </row>
    <row r="10" spans="1:8" x14ac:dyDescent="0.25">
      <c r="B10" t="s">
        <v>42</v>
      </c>
      <c r="C10">
        <f>FORECAST(A9,$B$2:$B$8,$A$2:$A$8)</f>
        <v>4812.7142857142608</v>
      </c>
    </row>
    <row r="11" spans="1:8" x14ac:dyDescent="0.25">
      <c r="B11" t="s">
        <v>43</v>
      </c>
      <c r="C11">
        <f xml:space="preserve"> -251.5*A9 + 510579</f>
        <v>4812.5</v>
      </c>
    </row>
    <row r="13" spans="1:8" x14ac:dyDescent="0.25">
      <c r="A13" t="s">
        <v>7</v>
      </c>
    </row>
    <row r="14" spans="1:8" ht="15.75" thickBot="1" x14ac:dyDescent="0.3"/>
    <row r="15" spans="1:8" x14ac:dyDescent="0.25">
      <c r="A15" s="6" t="s">
        <v>8</v>
      </c>
      <c r="B15" s="6"/>
    </row>
    <row r="16" spans="1:8" x14ac:dyDescent="0.25">
      <c r="A16" s="3" t="s">
        <v>9</v>
      </c>
      <c r="B16" s="3">
        <v>0.78394416077564522</v>
      </c>
    </row>
    <row r="17" spans="1:9" x14ac:dyDescent="0.25">
      <c r="A17" s="3" t="s">
        <v>10</v>
      </c>
      <c r="B17" s="3">
        <v>0.61456844721423065</v>
      </c>
    </row>
    <row r="18" spans="1:9" x14ac:dyDescent="0.25">
      <c r="A18" s="3" t="s">
        <v>11</v>
      </c>
      <c r="B18" s="3">
        <v>0.53748213665707678</v>
      </c>
    </row>
    <row r="19" spans="1:9" x14ac:dyDescent="0.25">
      <c r="A19" s="3" t="s">
        <v>12</v>
      </c>
      <c r="B19" s="3">
        <v>471.32503191989042</v>
      </c>
    </row>
    <row r="20" spans="1:9" ht="15.75" thickBot="1" x14ac:dyDescent="0.3">
      <c r="A20" s="4" t="s">
        <v>13</v>
      </c>
      <c r="B20" s="4">
        <v>7</v>
      </c>
    </row>
    <row r="22" spans="1:9" ht="15.75" thickBot="1" x14ac:dyDescent="0.3">
      <c r="A22" t="s">
        <v>14</v>
      </c>
    </row>
    <row r="23" spans="1:9" x14ac:dyDescent="0.25">
      <c r="A23" s="5"/>
      <c r="B23" s="5" t="s">
        <v>19</v>
      </c>
      <c r="C23" s="5" t="s">
        <v>20</v>
      </c>
      <c r="D23" s="5" t="s">
        <v>21</v>
      </c>
      <c r="E23" s="5" t="s">
        <v>22</v>
      </c>
      <c r="F23" s="5" t="s">
        <v>23</v>
      </c>
    </row>
    <row r="24" spans="1:9" x14ac:dyDescent="0.25">
      <c r="A24" s="3" t="s">
        <v>15</v>
      </c>
      <c r="B24" s="3">
        <v>1</v>
      </c>
      <c r="C24" s="3">
        <v>1771063.0000000005</v>
      </c>
      <c r="D24" s="3">
        <v>1771063.0000000005</v>
      </c>
      <c r="E24" s="3">
        <v>7.9724719314277346</v>
      </c>
      <c r="F24" s="3">
        <v>3.695365522191519E-2</v>
      </c>
    </row>
    <row r="25" spans="1:9" x14ac:dyDescent="0.25">
      <c r="A25" s="3" t="s">
        <v>16</v>
      </c>
      <c r="B25" s="3">
        <v>5</v>
      </c>
      <c r="C25" s="3">
        <v>1110736.4285714286</v>
      </c>
      <c r="D25" s="3">
        <v>222147.28571428574</v>
      </c>
      <c r="E25" s="3"/>
      <c r="F25" s="3"/>
    </row>
    <row r="26" spans="1:9" ht="15.75" thickBot="1" x14ac:dyDescent="0.3">
      <c r="A26" s="4" t="s">
        <v>17</v>
      </c>
      <c r="B26" s="4">
        <v>6</v>
      </c>
      <c r="C26" s="4">
        <v>2881799.4285714291</v>
      </c>
      <c r="D26" s="4"/>
      <c r="E26" s="4"/>
      <c r="F26" s="4"/>
    </row>
    <row r="27" spans="1:9" ht="15.75" thickBot="1" x14ac:dyDescent="0.3"/>
    <row r="28" spans="1:9" x14ac:dyDescent="0.25">
      <c r="A28" s="5"/>
      <c r="B28" s="5" t="s">
        <v>24</v>
      </c>
      <c r="C28" s="5" t="s">
        <v>12</v>
      </c>
      <c r="D28" s="5" t="s">
        <v>25</v>
      </c>
      <c r="E28" s="5" t="s">
        <v>26</v>
      </c>
      <c r="F28" s="5" t="s">
        <v>27</v>
      </c>
      <c r="G28" s="5" t="s">
        <v>28</v>
      </c>
      <c r="H28" s="5" t="s">
        <v>29</v>
      </c>
      <c r="I28" s="5" t="s">
        <v>30</v>
      </c>
    </row>
    <row r="29" spans="1:9" x14ac:dyDescent="0.25">
      <c r="A29" s="3" t="s">
        <v>18</v>
      </c>
      <c r="B29" s="3">
        <v>510579.21428571438</v>
      </c>
      <c r="C29" s="3">
        <v>178767.71047760011</v>
      </c>
      <c r="D29" s="3">
        <v>2.8561042311368126</v>
      </c>
      <c r="E29" s="3">
        <v>3.5568380971860984E-2</v>
      </c>
      <c r="F29" s="3">
        <v>51042.1849337038</v>
      </c>
      <c r="G29" s="3">
        <v>970116.24363772501</v>
      </c>
      <c r="H29" s="3">
        <v>51042.1849337038</v>
      </c>
      <c r="I29" s="3">
        <v>970116.24363772501</v>
      </c>
    </row>
    <row r="30" spans="1:9" ht="15.75" thickBot="1" x14ac:dyDescent="0.3">
      <c r="A30" s="4" t="s">
        <v>35</v>
      </c>
      <c r="B30" s="4">
        <v>-251.50000000000006</v>
      </c>
      <c r="C30" s="4">
        <v>89.072058652829284</v>
      </c>
      <c r="D30" s="4">
        <v>-2.8235566102750158</v>
      </c>
      <c r="E30" s="4">
        <v>3.6953655221915162E-2</v>
      </c>
      <c r="F30" s="4">
        <v>-480.46701603569545</v>
      </c>
      <c r="G30" s="4">
        <v>-22.532983964304634</v>
      </c>
      <c r="H30" s="4">
        <v>-480.46701603569545</v>
      </c>
      <c r="I30" s="4">
        <v>-22.532983964304634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G14" sqref="G14"/>
    </sheetView>
  </sheetViews>
  <sheetFormatPr defaultRowHeight="15" x14ac:dyDescent="0.25"/>
  <cols>
    <col min="1" max="1" width="18" bestFit="1" customWidth="1"/>
    <col min="6" max="6" width="13.42578125" bestFit="1" customWidth="1"/>
  </cols>
  <sheetData>
    <row r="1" spans="1:2" ht="30" x14ac:dyDescent="0.25">
      <c r="A1" s="1" t="s">
        <v>5</v>
      </c>
      <c r="B1" s="1" t="s">
        <v>6</v>
      </c>
    </row>
    <row r="2" spans="1:2" x14ac:dyDescent="0.25">
      <c r="A2" s="2">
        <v>0.05</v>
      </c>
      <c r="B2" s="2">
        <v>0.28000000000000003</v>
      </c>
    </row>
    <row r="3" spans="1:2" x14ac:dyDescent="0.25">
      <c r="A3" s="2">
        <v>0.12</v>
      </c>
      <c r="B3" s="2">
        <v>0.38</v>
      </c>
    </row>
    <row r="4" spans="1:2" x14ac:dyDescent="0.25">
      <c r="A4" s="2">
        <v>0.09</v>
      </c>
      <c r="B4" s="2">
        <v>0.22</v>
      </c>
    </row>
    <row r="5" spans="1:2" x14ac:dyDescent="0.25">
      <c r="A5" s="2">
        <v>1.4999999999999999E-2</v>
      </c>
      <c r="B5" s="2">
        <v>0.14000000000000001</v>
      </c>
    </row>
    <row r="6" spans="1:2" x14ac:dyDescent="0.25">
      <c r="A6" s="2">
        <v>4.0000000000000001E-3</v>
      </c>
      <c r="B6" s="2">
        <v>0.05</v>
      </c>
    </row>
    <row r="7" spans="1:2" x14ac:dyDescent="0.25">
      <c r="A7" s="2">
        <v>0.11</v>
      </c>
      <c r="B7" s="2">
        <v>0.44</v>
      </c>
    </row>
    <row r="8" spans="1:2" x14ac:dyDescent="0.25">
      <c r="A8" s="2">
        <v>0.06</v>
      </c>
      <c r="B8" s="2">
        <v>0.28000000000000003</v>
      </c>
    </row>
    <row r="9" spans="1:2" x14ac:dyDescent="0.25">
      <c r="A9" s="2">
        <v>0.02</v>
      </c>
      <c r="B9" s="2">
        <v>0.105</v>
      </c>
    </row>
    <row r="12" spans="1:2" x14ac:dyDescent="0.25">
      <c r="A12" t="s">
        <v>7</v>
      </c>
    </row>
    <row r="13" spans="1:2" ht="15.75" thickBot="1" x14ac:dyDescent="0.3"/>
    <row r="14" spans="1:2" x14ac:dyDescent="0.25">
      <c r="A14" s="6" t="s">
        <v>8</v>
      </c>
      <c r="B14" s="6"/>
    </row>
    <row r="15" spans="1:2" x14ac:dyDescent="0.25">
      <c r="A15" s="3" t="s">
        <v>9</v>
      </c>
      <c r="B15" s="3">
        <v>0.90235797935164308</v>
      </c>
    </row>
    <row r="16" spans="1:2" x14ac:dyDescent="0.25">
      <c r="A16" s="3" t="s">
        <v>10</v>
      </c>
      <c r="B16" s="3">
        <v>0.81424992289958031</v>
      </c>
    </row>
    <row r="17" spans="1:9" x14ac:dyDescent="0.25">
      <c r="A17" s="3" t="s">
        <v>11</v>
      </c>
      <c r="B17" s="3">
        <v>0.78329157671617711</v>
      </c>
    </row>
    <row r="18" spans="1:9" x14ac:dyDescent="0.25">
      <c r="A18" s="3" t="s">
        <v>12</v>
      </c>
      <c r="B18" s="3">
        <v>6.2813569204773934E-2</v>
      </c>
    </row>
    <row r="19" spans="1:9" ht="15.75" thickBot="1" x14ac:dyDescent="0.3">
      <c r="A19" s="4" t="s">
        <v>13</v>
      </c>
      <c r="B19" s="4">
        <v>8</v>
      </c>
    </row>
    <row r="21" spans="1:9" ht="15.75" thickBot="1" x14ac:dyDescent="0.3">
      <c r="A21" t="s">
        <v>14</v>
      </c>
    </row>
    <row r="22" spans="1:9" x14ac:dyDescent="0.25">
      <c r="A22" s="5"/>
      <c r="B22" s="5" t="s">
        <v>19</v>
      </c>
      <c r="C22" s="5" t="s">
        <v>20</v>
      </c>
      <c r="D22" s="5" t="s">
        <v>21</v>
      </c>
      <c r="E22" s="5" t="s">
        <v>22</v>
      </c>
      <c r="F22" s="5" t="s">
        <v>23</v>
      </c>
    </row>
    <row r="23" spans="1:9" x14ac:dyDescent="0.25">
      <c r="A23" s="3" t="s">
        <v>15</v>
      </c>
      <c r="B23" s="3">
        <v>1</v>
      </c>
      <c r="C23" s="3">
        <v>0.10377360814254247</v>
      </c>
      <c r="D23" s="3">
        <v>0.10377360814254247</v>
      </c>
      <c r="E23" s="3">
        <v>26.301467076949301</v>
      </c>
      <c r="F23" s="3">
        <v>2.1601861781036314E-3</v>
      </c>
    </row>
    <row r="24" spans="1:9" x14ac:dyDescent="0.25">
      <c r="A24" s="3" t="s">
        <v>16</v>
      </c>
      <c r="B24" s="3">
        <v>6</v>
      </c>
      <c r="C24" s="3">
        <v>2.3673266857457548E-2</v>
      </c>
      <c r="D24" s="3">
        <v>3.9455444762429249E-3</v>
      </c>
      <c r="E24" s="3"/>
      <c r="F24" s="3"/>
    </row>
    <row r="25" spans="1:9" ht="15.75" thickBot="1" x14ac:dyDescent="0.3">
      <c r="A25" s="4" t="s">
        <v>17</v>
      </c>
      <c r="B25" s="4">
        <v>7</v>
      </c>
      <c r="C25" s="4">
        <v>0.12744687500000002</v>
      </c>
      <c r="D25" s="4"/>
      <c r="E25" s="4"/>
      <c r="F25" s="4"/>
    </row>
    <row r="26" spans="1:9" ht="15.75" thickBot="1" x14ac:dyDescent="0.3"/>
    <row r="27" spans="1:9" x14ac:dyDescent="0.25">
      <c r="A27" s="5"/>
      <c r="B27" s="5" t="s">
        <v>24</v>
      </c>
      <c r="C27" s="5" t="s">
        <v>12</v>
      </c>
      <c r="D27" s="5" t="s">
        <v>25</v>
      </c>
      <c r="E27" s="5" t="s">
        <v>26</v>
      </c>
      <c r="F27" s="5" t="s">
        <v>27</v>
      </c>
      <c r="G27" s="5" t="s">
        <v>28</v>
      </c>
      <c r="H27" s="5" t="s">
        <v>29</v>
      </c>
      <c r="I27" s="5" t="s">
        <v>30</v>
      </c>
    </row>
    <row r="28" spans="1:9" x14ac:dyDescent="0.25">
      <c r="A28" s="3" t="s">
        <v>18</v>
      </c>
      <c r="B28" s="3">
        <v>7.6378298590735499E-2</v>
      </c>
      <c r="C28" s="3">
        <v>3.8374149548899859E-2</v>
      </c>
      <c r="D28" s="3">
        <v>1.9903580792952107</v>
      </c>
      <c r="E28" s="3">
        <v>9.3669543380993925E-2</v>
      </c>
      <c r="F28" s="3">
        <v>-1.7519862718076956E-2</v>
      </c>
      <c r="G28" s="3">
        <v>0.17027645989954796</v>
      </c>
      <c r="H28" s="3">
        <v>-1.7519862718076956E-2</v>
      </c>
      <c r="I28" s="3">
        <v>0.17027645989954796</v>
      </c>
    </row>
    <row r="29" spans="1:9" ht="15.75" thickBot="1" x14ac:dyDescent="0.3">
      <c r="A29" s="4" t="s">
        <v>5</v>
      </c>
      <c r="B29" s="4">
        <v>2.7376836061281788</v>
      </c>
      <c r="C29" s="4">
        <v>0.53381806710102175</v>
      </c>
      <c r="D29" s="4">
        <v>5.1284955958789027</v>
      </c>
      <c r="E29" s="4">
        <v>2.1601861781036314E-3</v>
      </c>
      <c r="F29" s="4">
        <v>1.4314778513833881</v>
      </c>
      <c r="G29" s="4">
        <v>4.0438893608729698</v>
      </c>
      <c r="H29" s="4">
        <v>1.4314778513833881</v>
      </c>
      <c r="I29" s="4">
        <v>4.0438893608729698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Question 2</vt:lpstr>
      <vt:lpstr>Question 1</vt:lpstr>
      <vt:lpstr>Question 3</vt:lpstr>
      <vt:lpstr>'Question 2'!_gjdgxs</vt:lpstr>
      <vt:lpstr>'Question 3'!_GoBack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Field</dc:creator>
  <cp:lastModifiedBy>VINNY</cp:lastModifiedBy>
  <dcterms:created xsi:type="dcterms:W3CDTF">2021-04-19T06:46:46Z</dcterms:created>
  <dcterms:modified xsi:type="dcterms:W3CDTF">2021-04-20T07:16:00Z</dcterms:modified>
</cp:coreProperties>
</file>